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jpeg" ContentType="image/jpeg"/>
  <Override PartName="/xl/media/image2.jpeg" ContentType="image/jpeg"/>
  <Override PartName="/xl/media/image1.png" ContentType="image/png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tandortbestimmungstool" sheetId="1" state="visible" r:id="rId2"/>
    <sheet name="Bewertung" sheetId="2" state="visible" r:id="rId3"/>
  </sheets>
  <definedNames>
    <definedName function="false" hidden="false" localSheetId="0" name="_xlnm.Print_Titles" vbProcedure="false">Standortbestimmungstool!$94:$94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<sst xmlns="http://schemas.openxmlformats.org/spreadsheetml/2006/main" count="182" uniqueCount="125">
  <si>
    <t xml:space="preserve">Standortbestimmung mit dem „Gemeinschaftskompass“</t>
  </si>
  <si>
    <t xml:space="preserve">Aspekt</t>
  </si>
  <si>
    <t xml:space="preserve">Unterpunkt</t>
  </si>
  <si>
    <t xml:space="preserve">Frage</t>
  </si>
  <si>
    <t xml:space="preserve">Antwort</t>
  </si>
  <si>
    <t xml:space="preserve">Wert</t>
  </si>
  <si>
    <t xml:space="preserve">Individuen</t>
  </si>
  <si>
    <t xml:space="preserve">Selbstverantwortung</t>
  </si>
  <si>
    <t xml:space="preserve">Die Gruppe besteht aus Menschen, die bereit sind, Verantwortung für ihren Anteil an Konflikten zu übernehmen.</t>
  </si>
  <si>
    <t xml:space="preserve">Bitte auswählen!</t>
  </si>
  <si>
    <t xml:space="preserve">Die Gemeinschaft ermutigt die Mitglieder, Verantwortung zu übernehmen.</t>
  </si>
  <si>
    <t xml:space="preserve">Leben als Lernweg</t>
  </si>
  <si>
    <t xml:space="preserve">Die Gruppe besteht aus Menschen, für die persönliches Wachstum an dem, was ihnen begegnet, wichtig ist.</t>
  </si>
  <si>
    <t xml:space="preserve">Die Gruppe hat Werkzeuge / Treffen, um Menschen  in ihrem persönlichen Wachstum zu unterstützen.</t>
  </si>
  <si>
    <t xml:space="preserve">Persönlicher Hintergrund</t>
  </si>
  <si>
    <t xml:space="preserve">Die Menschen sind sich bewusst, dass sie ihre ganz persönlichen Prägungen mit ins Projekt bringen.</t>
  </si>
  <si>
    <t xml:space="preserve">Die Gruppe hat Wege entwickelt, damit die Mitglieder von der Geschichte der Anderen erfahren, um größeres Verständnis füreinander zu erlangen.</t>
  </si>
  <si>
    <t xml:space="preserve">Persönliche Bedürfnisse</t>
  </si>
  <si>
    <t xml:space="preserve">Die Gruppenmitglieder sind sich ihrer eigenen Bedürfnisse bewusst und übernehmen dafür Verantwortung.</t>
  </si>
  <si>
    <t xml:space="preserve">Die Gruppe respektiert die verschiedenen Bedürfnisse verschiedener Personen.</t>
  </si>
  <si>
    <t xml:space="preserve">Gesamtsumme Individuen</t>
  </si>
  <si>
    <t xml:space="preserve">Gemeinschaft</t>
  </si>
  <si>
    <t xml:space="preserve">Kommunikationskultur</t>
  </si>
  <si>
    <t xml:space="preserve">Es gibt Treffen, an denen Raum ist, sich als ganzen Menschen auch mit den eigenen Schwächen zu zeigen.</t>
  </si>
  <si>
    <t xml:space="preserve">Die Gruppe bildet sich aktiv weiter, um eine konstruktive und tiefe Kommunikationskultur zu entwickeln. </t>
  </si>
  <si>
    <t xml:space="preserve">Respekt</t>
  </si>
  <si>
    <t xml:space="preserve">Es herrscht im Allgemeinen eine wohlwollende Kommunikations- und Konfliktkultur. </t>
  </si>
  <si>
    <t xml:space="preserve">Die Bedürfnisse und Verschiedenheit der Mitglieder werden achtsam behandelt.</t>
  </si>
  <si>
    <t xml:space="preserve">Konfliktkultur</t>
  </si>
  <si>
    <t xml:space="preserve">Es gibt in der Gemeinschaft anerkannte Wege, Menschen bei der Bewältigung schwerwiegender Konflikte zu unterstützen. (Mediation, begleitete Gespräche, o.ä.)</t>
  </si>
  <si>
    <t xml:space="preserve">Alle Menschen sind damit zufrieden, welche Teilhabe sie an den Entscheidungen der Gemeinschaft haben. (Dafür fehlt: Konflikte werden iA konstruktiv angesprochen)</t>
  </si>
  <si>
    <t xml:space="preserve">Rangfragen</t>
  </si>
  <si>
    <t xml:space="preserve">Es wird bewusst damit umgegangen, dass unterschiedliche Rollen in der Gemeinschaft unterschiedliche Entscheidungskompetenzen haben</t>
  </si>
  <si>
    <t xml:space="preserve">Kompetenz und Gestaltungswille darf sich entfalten, ist aber von der Gemeinschaft kontrollierbar.</t>
  </si>
  <si>
    <t xml:space="preserve">Gesamtsumme Gemeinschaft</t>
  </si>
  <si>
    <t xml:space="preserve">Intention</t>
  </si>
  <si>
    <t xml:space="preserve">Ziel</t>
  </si>
  <si>
    <t xml:space="preserve">Alle Projektmitglieder würden das gleiche sagen, wenn sie nach dem Hauptziel des Projektes gefragt werden.</t>
  </si>
  <si>
    <t xml:space="preserve">Das Hauptziel ist kurz und knackig formuliert und an geeigneter Stelle visualisiert.</t>
  </si>
  <si>
    <t xml:space="preserve">Werte</t>
  </si>
  <si>
    <t xml:space="preserve">Es gibt eine bewusste, geteilte Wertebasis</t>
  </si>
  <si>
    <t xml:space="preserve">Über diese Wertebasis tauscht sich die Gruppe immer wieder bewusst aus.</t>
  </si>
  <si>
    <t xml:space="preserve">Details</t>
  </si>
  <si>
    <t xml:space="preserve">Es gibt klare Vorstellungen von Teilprojekten, die in dem Projekt entstehen sollen.</t>
  </si>
  <si>
    <t xml:space="preserve">Ein Teil dieser Teilprojekte ist bereits realisiert oder wird gerade angegangen.</t>
  </si>
  <si>
    <t xml:space="preserve">Eckpunkte</t>
  </si>
  <si>
    <t xml:space="preserve">Die wesentlichen Erwartungen an und „Einschränkungen“ für die Gruppemitglieder sind klar formuliert.</t>
  </si>
  <si>
    <t xml:space="preserve">Diese Eckpunkte sind alle von der ganzen Gruppe akzeptiert und werden nicht heimlich unterlaufen. </t>
  </si>
  <si>
    <t xml:space="preserve">Gesamtsumme Intention</t>
  </si>
  <si>
    <t xml:space="preserve">Struktur</t>
  </si>
  <si>
    <t xml:space="preserve">Grenzen der Gruppe</t>
  </si>
  <si>
    <t xml:space="preserve">Es ist allen Mitgliedern klar, wer Teil der Gruppe ist und wer nicht.</t>
  </si>
  <si>
    <t xml:space="preserve">Es gibt klare Prozedere zur Aufnahme in die Gruppe und auch zum Ausstieg.</t>
  </si>
  <si>
    <t xml:space="preserve">Entscheidungsfindung</t>
  </si>
  <si>
    <t xml:space="preserve">Es gibt klare Festlegungen, wer oder welche Gruppe welche Entscheidungen nach welchen Regeln treffen darf.</t>
  </si>
  <si>
    <t xml:space="preserve">Die Individuen sind zufrieden mit den Regeln und dem Weg zur Entscheidungsfindung.</t>
  </si>
  <si>
    <t xml:space="preserve">Informationsfluss</t>
  </si>
  <si>
    <t xml:space="preserve">Alle wesentlichen Informationen im Projekt sind transparent und für alle Mitglieder zugänglich. Es gibt von allen Entscheidungstreffen öffentliche Protokolle.</t>
  </si>
  <si>
    <t xml:space="preserve">Struktur der Treffen</t>
  </si>
  <si>
    <t xml:space="preserve">Alle Treffen sind so gestaltet, dass sie für alle angenehm verlaufen und auch gemeinschaftsbildende Elemente beinhalten. </t>
  </si>
  <si>
    <t xml:space="preserve">Rechtsform und Eigentum</t>
  </si>
  <si>
    <t xml:space="preserve">Immobilien sind in gemeinschaftlichem Eigentum.</t>
  </si>
  <si>
    <t xml:space="preserve">Die langfristigen Verpflichtungen sind in klaren, legalen Verträgen, festgelegt.</t>
  </si>
  <si>
    <t xml:space="preserve">Gesamtsumme Struktur</t>
  </si>
  <si>
    <t xml:space="preserve">Praxis</t>
  </si>
  <si>
    <t xml:space="preserve">Welches sind die wesentlichen Praxisfelder des Projektes? Liste maximal 8 Felder auf – wenn ein Feld einen großen Teil der Arbeit einnimmt, nenne es mehrfach!</t>
  </si>
  <si>
    <t xml:space="preserve">Beurteile dann die Kompetenzen, die in diesem Bereich vorhanden sind, mit Punkten zwischen „5“ - sehr gute  Expertise und ausreichend Ausführende vorhanden bis „0“ - absolute Anfänger</t>
  </si>
  <si>
    <t xml:space="preserve">Praxisfeld 1</t>
  </si>
  <si>
    <t xml:space="preserve">z.B. Bauen</t>
  </si>
  <si>
    <t xml:space="preserve">Praxisfeld 2</t>
  </si>
  <si>
    <t xml:space="preserve">z.B. Verwaltung / Finanzen</t>
  </si>
  <si>
    <t xml:space="preserve">Praxisfeld 3</t>
  </si>
  <si>
    <t xml:space="preserve">z.B. Öffentlichkeitsarbeit</t>
  </si>
  <si>
    <t xml:space="preserve">Praxisfeld 4</t>
  </si>
  <si>
    <t xml:space="preserve">z.B. Garten</t>
  </si>
  <si>
    <t xml:space="preserve">Praxisfeld 5</t>
  </si>
  <si>
    <t xml:space="preserve">z.B. Küche</t>
  </si>
  <si>
    <t xml:space="preserve">Praxisfeld 6</t>
  </si>
  <si>
    <t xml:space="preserve">z.B. Energie</t>
  </si>
  <si>
    <t xml:space="preserve">Praxisfeld 7</t>
  </si>
  <si>
    <t xml:space="preserve">Praxisfeld 8</t>
  </si>
  <si>
    <t xml:space="preserve">Gesamtsumme Praxis</t>
  </si>
  <si>
    <t xml:space="preserve">Ernte</t>
  </si>
  <si>
    <t xml:space="preserve">Evaluation</t>
  </si>
  <si>
    <t xml:space="preserve">Es wird nach allen größeren Schritten evaluiert, wie die Arbeit läuft und was verbessert werden kann. </t>
  </si>
  <si>
    <t xml:space="preserve">Es gibt eine Kultur, dass offenes Feedback gegeben wird, und Fehler konstruktiv angesprochen werden.</t>
  </si>
  <si>
    <t xml:space="preserve">Wertschätzung</t>
  </si>
  <si>
    <t xml:space="preserve">Es gibt eine Kultur, dass Menschen sich spontan bedanken oder Wertschätzung für das ausdrücken, was andere tun.</t>
  </si>
  <si>
    <t xml:space="preserve">Es gehört zur Kultur des Projektes, Räume für Wertschätzung zu schaffen.</t>
  </si>
  <si>
    <t xml:space="preserve">Lernen</t>
  </si>
  <si>
    <t xml:space="preserve">Die Gruppe sieht sich bewusst als eine lernende Organisation, die aus den Erfahrungen lernt.</t>
  </si>
  <si>
    <t xml:space="preserve">Die Einzelnen sind bereit, Feedback anzunehmen, und aus Erfahrungen zu lernen.</t>
  </si>
  <si>
    <t xml:space="preserve">Feiern</t>
  </si>
  <si>
    <t xml:space="preserve">Erledigte Projekte oder besondere Erfolgsmomente werden mit besonderen Momenten oder einer kleinen Feier gewürdigt.</t>
  </si>
  <si>
    <t xml:space="preserve">Die Gruppe hat eigene Rituale und Feiern entwickelt und diese gehören zum Alltag des Projektes.</t>
  </si>
  <si>
    <t xml:space="preserve">Gesamtsumme Ernte</t>
  </si>
  <si>
    <t xml:space="preserve">Gesellschaft</t>
  </si>
  <si>
    <t xml:space="preserve">Netzwerke</t>
  </si>
  <si>
    <t xml:space="preserve">Das Projekt ist eingebunden in Netzwerke von ähnlich orientierten Projekten, die sich austauschen und voneinander lernen.</t>
  </si>
  <si>
    <t xml:space="preserve">Das Projekt ist eingebunden in lokale Netzwerke, in denen sehr unterschiedliche Menschen mit unterschiedlichen Ausrichtungen aktiv sind.</t>
  </si>
  <si>
    <t xml:space="preserve">Öffentliche Verwaltung</t>
  </si>
  <si>
    <t xml:space="preserve">Das Projekt kennt die Zuständigen in Politik und Verwaltung.</t>
  </si>
  <si>
    <t xml:space="preserve"> Das Projekt hat eine gute Zusammenarbeit mit (manchen aus) Politik und Verwaltung entwickelt.</t>
  </si>
  <si>
    <t xml:space="preserve">Partner</t>
  </si>
  <si>
    <t xml:space="preserve">Das Projekt hat Partner, mit denen manche Projekte gemeinsam angegangen werden.</t>
  </si>
  <si>
    <t xml:space="preserve">Die Zusammenarbeit mit diesen Partnern ist von gegenseitigem Vertrauen geprägt.</t>
  </si>
  <si>
    <t xml:space="preserve">Nachbarn</t>
  </si>
  <si>
    <t xml:space="preserve">Das Projekt ist in der Nahumgebung akzeptiert.</t>
  </si>
  <si>
    <t xml:space="preserve">Es wird aktiv auf die Nachbarn zugegangen, um die Integration und Kooperation zu fördern.</t>
  </si>
  <si>
    <t xml:space="preserve">Gesamtsumme Gesellschaft</t>
  </si>
  <si>
    <t xml:space="preserve">Bewertung des Projektes im Aspekt</t>
  </si>
  <si>
    <t xml:space="preserve">Struktur  </t>
  </si>
  <si>
    <t xml:space="preserve">Bewertungsschema:</t>
  </si>
  <si>
    <t xml:space="preserve">5 = ausgezeichnet</t>
  </si>
  <si>
    <t xml:space="preserve">4 = gut</t>
  </si>
  <si>
    <t xml:space="preserve">3 = okay</t>
  </si>
  <si>
    <t xml:space="preserve">2 = schwach</t>
  </si>
  <si>
    <t xml:space="preserve">1 = schlecht</t>
  </si>
  <si>
    <t xml:space="preserve">Eva Stützel   -  Sieben Linden  - D - 38489 Beetzendorf  www.gemeinschaftskompass.de     -  Tel.: 039000-51237   eva.stuetzel@gemeinschaftskompass.de                                                     creative commons licence</t>
  </si>
  <si>
    <t xml:space="preserve"> ++ Ja klar!</t>
  </si>
  <si>
    <t xml:space="preserve"> +   Meistens.</t>
  </si>
  <si>
    <t xml:space="preserve"> =   Öfters mal.</t>
  </si>
  <si>
    <t xml:space="preserve"> -   Manchmal.</t>
  </si>
  <si>
    <t xml:space="preserve"> –   Nie.</t>
  </si>
  <si>
    <t xml:space="preserve">Keine Angabe.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</si>
</sst>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2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Droid Sans Devanagari"/>
      <family val="2"/>
    </font>
    <font>
      <sz val="10"/>
      <name val="Droid Sans Devanagari"/>
      <family val="2"/>
    </font>
    <font>
      <sz val="10"/>
      <color rgb="FF333333"/>
      <name val="Droid Sans Devanagari"/>
      <family val="2"/>
    </font>
    <font>
      <sz val="10"/>
      <color rgb="FF808080"/>
      <name val="Droid Sans Devanagari"/>
      <family val="2"/>
    </font>
    <font>
      <sz val="10"/>
      <color rgb="FF006600"/>
      <name val="Droid Sans Devanagari"/>
      <family val="2"/>
    </font>
    <font>
      <sz val="10"/>
      <color rgb="FF996600"/>
      <name val="Droid Sans Devanagari"/>
      <family val="2"/>
    </font>
    <font>
      <sz val="10"/>
      <color rgb="FFCC0000"/>
      <name val="Droid Sans Devanagari"/>
      <family val="2"/>
    </font>
    <font>
      <sz val="10"/>
      <color rgb="FFFFFFFF"/>
      <name val="Droid Sans Devanagari"/>
      <family val="2"/>
    </font>
    <font>
      <b val="true"/>
      <sz val="10"/>
      <name val="Arial"/>
      <family val="2"/>
    </font>
    <font>
      <sz val="12"/>
      <name val="Arial"/>
      <family val="2"/>
    </font>
    <font>
      <b val="true"/>
      <sz val="20"/>
      <name val="Arial"/>
      <family val="2"/>
    </font>
    <font>
      <b val="true"/>
      <sz val="16"/>
      <name val="Arial"/>
      <family val="2"/>
    </font>
    <font>
      <b val="true"/>
      <sz val="14"/>
      <name val="Arial"/>
      <family val="2"/>
    </font>
    <font>
      <b val="true"/>
      <sz val="12"/>
      <color rgb="FFCE181E"/>
      <name val="Arial"/>
      <family val="2"/>
    </font>
    <font>
      <b val="true"/>
      <sz val="12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FFCCCC"/>
      </patternFill>
    </fill>
    <fill>
      <patternFill patternType="solid">
        <fgColor rgb="FFB2B2B2"/>
        <bgColor rgb="FFB3B3B3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9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Überschrift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458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300" spc="-1" strike="noStrike">
                <a:latin typeface="Arial"/>
              </a:defRPr>
            </a:pPr>
            <a:r>
              <a:rPr b="0" sz="1300" spc="-1" strike="noStrike">
                <a:latin typeface="Arial"/>
              </a:rPr>
              <a:t>Projektbewertung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Standortbestimmungstool!$B$80:$B$86</c:f>
              <c:strCache>
                <c:ptCount val="7"/>
                <c:pt idx="0">
                  <c:v>Individuen</c:v>
                </c:pt>
                <c:pt idx="1">
                  <c:v>Gemeinschaft</c:v>
                </c:pt>
                <c:pt idx="2">
                  <c:v>Intention</c:v>
                </c:pt>
                <c:pt idx="3">
                  <c:v>Struktur  </c:v>
                </c:pt>
                <c:pt idx="4">
                  <c:v>Praxis</c:v>
                </c:pt>
                <c:pt idx="5">
                  <c:v>Ernte</c:v>
                </c:pt>
                <c:pt idx="6">
                  <c:v>Gesellschaft</c:v>
                </c:pt>
              </c:strCache>
            </c:strRef>
          </c:cat>
          <c:val>
            <c:numRef>
              <c:f>Standortbestimmungstool!$C$80:$C$86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100"/>
        <c:overlap val="0"/>
        <c:axId val="8192264"/>
        <c:axId val="42649544"/>
      </c:barChart>
      <c:catAx>
        <c:axId val="8192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649544"/>
        <c:crosses val="autoZero"/>
        <c:auto val="1"/>
        <c:lblAlgn val="ctr"/>
        <c:lblOffset val="100"/>
      </c:catAx>
      <c:valAx>
        <c:axId val="42649544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192264"/>
        <c:crossesAt val="1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jpeg"/><Relationship Id="rId4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95400</xdr:colOff>
      <xdr:row>92</xdr:row>
      <xdr:rowOff>243360</xdr:rowOff>
    </xdr:from>
    <xdr:to>
      <xdr:col>3</xdr:col>
      <xdr:colOff>120960</xdr:colOff>
      <xdr:row>92</xdr:row>
      <xdr:rowOff>3683160</xdr:rowOff>
    </xdr:to>
    <xdr:graphicFrame>
      <xdr:nvGraphicFramePr>
        <xdr:cNvPr id="0" name=""/>
        <xdr:cNvGraphicFramePr/>
      </xdr:nvGraphicFramePr>
      <xdr:xfrm>
        <a:off x="1679400" y="40285080"/>
        <a:ext cx="5759280" cy="3439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784440</xdr:colOff>
      <xdr:row>94</xdr:row>
      <xdr:rowOff>99720</xdr:rowOff>
    </xdr:from>
    <xdr:to>
      <xdr:col>2</xdr:col>
      <xdr:colOff>2185200</xdr:colOff>
      <xdr:row>95</xdr:row>
      <xdr:rowOff>46800</xdr:rowOff>
    </xdr:to>
    <xdr:pic>
      <xdr:nvPicPr>
        <xdr:cNvPr id="1" name="Bild 1" descr=""/>
        <xdr:cNvPicPr/>
      </xdr:nvPicPr>
      <xdr:blipFill>
        <a:blip r:embed="rId2"/>
        <a:stretch/>
      </xdr:blipFill>
      <xdr:spPr>
        <a:xfrm>
          <a:off x="4933440" y="44460000"/>
          <a:ext cx="1400760" cy="481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257040</xdr:colOff>
      <xdr:row>1</xdr:row>
      <xdr:rowOff>26640</xdr:rowOff>
    </xdr:from>
    <xdr:to>
      <xdr:col>1</xdr:col>
      <xdr:colOff>2407680</xdr:colOff>
      <xdr:row>1</xdr:row>
      <xdr:rowOff>2177280</xdr:rowOff>
    </xdr:to>
    <xdr:pic>
      <xdr:nvPicPr>
        <xdr:cNvPr id="2" name="Bild 2" descr=""/>
        <xdr:cNvPicPr/>
      </xdr:nvPicPr>
      <xdr:blipFill>
        <a:blip r:embed="rId3"/>
        <a:stretch/>
      </xdr:blipFill>
      <xdr:spPr>
        <a:xfrm>
          <a:off x="1841040" y="535680"/>
          <a:ext cx="2150640" cy="2150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57240</xdr:colOff>
      <xdr:row>92</xdr:row>
      <xdr:rowOff>1117800</xdr:rowOff>
    </xdr:from>
    <xdr:to>
      <xdr:col>4</xdr:col>
      <xdr:colOff>771840</xdr:colOff>
      <xdr:row>92</xdr:row>
      <xdr:rowOff>3268440</xdr:rowOff>
    </xdr:to>
    <xdr:pic>
      <xdr:nvPicPr>
        <xdr:cNvPr id="3" name="Bild 2" descr=""/>
        <xdr:cNvPicPr/>
      </xdr:nvPicPr>
      <xdr:blipFill>
        <a:blip r:embed="rId4"/>
        <a:stretch/>
      </xdr:blipFill>
      <xdr:spPr>
        <a:xfrm>
          <a:off x="7374960" y="41159520"/>
          <a:ext cx="2150640" cy="2150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61" colorId="64" zoomScale="73" zoomScaleNormal="73" zoomScalePageLayoutView="100" workbookViewId="0">
      <selection pane="topLeft" activeCell="C2" activeCellId="0" sqref="C2"/>
    </sheetView>
  </sheetViews>
  <sheetFormatPr defaultRowHeight="15.65" zeroHeight="false" outlineLevelRow="0" outlineLevelCol="0"/>
  <cols>
    <col collapsed="false" customWidth="true" hidden="false" outlineLevel="0" max="1" min="1" style="0" width="22.45"/>
    <col collapsed="false" customWidth="true" hidden="false" outlineLevel="0" max="2" min="2" style="1" width="36.35"/>
    <col collapsed="false" customWidth="true" hidden="false" outlineLevel="0" max="3" min="3" style="2" width="44.91"/>
    <col collapsed="false" customWidth="true" hidden="false" outlineLevel="0" max="4" min="4" style="0" width="20.36"/>
    <col collapsed="false" customWidth="false" hidden="false" outlineLevel="0" max="1025" min="5" style="0" width="11.52"/>
  </cols>
  <sheetData>
    <row r="1" customFormat="false" ht="40.1" hidden="false" customHeight="true" outlineLevel="0" collapsed="false">
      <c r="A1" s="3" t="s">
        <v>0</v>
      </c>
      <c r="B1" s="3"/>
      <c r="C1" s="3"/>
      <c r="D1" s="3"/>
      <c r="E1" s="3"/>
    </row>
    <row r="2" customFormat="false" ht="173.6" hidden="false" customHeight="true" outlineLevel="0" collapsed="false">
      <c r="A2" s="4"/>
      <c r="B2" s="4"/>
      <c r="C2" s="4"/>
    </row>
    <row r="3" customFormat="false" ht="19.7" hidden="false" customHeight="false" outlineLevel="0" collapsed="false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customFormat="false" ht="42.95" hidden="false" customHeight="true" outlineLevel="0" collapsed="false">
      <c r="A4" s="5" t="s">
        <v>6</v>
      </c>
      <c r="B4" s="6" t="s">
        <v>7</v>
      </c>
      <c r="C4" s="7" t="s">
        <v>8</v>
      </c>
      <c r="D4" s="8" t="s">
        <v>9</v>
      </c>
      <c r="E4" s="9" t="n">
        <f aca="false">IFERROR(VLOOKUP(D4,Bewertung!$A$2:$B$8,2,0),0)</f>
        <v>0</v>
      </c>
    </row>
    <row r="5" customFormat="false" ht="29.85" hidden="false" customHeight="true" outlineLevel="0" collapsed="false">
      <c r="A5" s="5"/>
      <c r="B5" s="6"/>
      <c r="C5" s="7" t="s">
        <v>10</v>
      </c>
      <c r="D5" s="8" t="s">
        <v>9</v>
      </c>
      <c r="E5" s="9" t="n">
        <f aca="false">IFERROR(VLOOKUP(D5,Bewertung!$A$2:$B$8,2,0),0)</f>
        <v>0</v>
      </c>
    </row>
    <row r="6" customFormat="false" ht="42.95" hidden="false" customHeight="true" outlineLevel="0" collapsed="false">
      <c r="A6" s="5"/>
      <c r="B6" s="6" t="s">
        <v>11</v>
      </c>
      <c r="C6" s="7" t="s">
        <v>12</v>
      </c>
      <c r="D6" s="8" t="s">
        <v>9</v>
      </c>
      <c r="E6" s="9" t="n">
        <f aca="false">IFERROR(VLOOKUP(D6,Bewertung!$A$2:$B$8,2,0),0)</f>
        <v>0</v>
      </c>
    </row>
    <row r="7" customFormat="false" ht="42.95" hidden="false" customHeight="true" outlineLevel="0" collapsed="false">
      <c r="A7" s="5"/>
      <c r="B7" s="6"/>
      <c r="C7" s="7" t="s">
        <v>13</v>
      </c>
      <c r="D7" s="8" t="s">
        <v>9</v>
      </c>
      <c r="E7" s="9" t="n">
        <f aca="false">IFERROR(VLOOKUP(D7,Bewertung!$A$2:$B$8,2,0),0)</f>
        <v>0</v>
      </c>
    </row>
    <row r="8" customFormat="false" ht="42.95" hidden="false" customHeight="true" outlineLevel="0" collapsed="false">
      <c r="A8" s="5"/>
      <c r="B8" s="6" t="s">
        <v>14</v>
      </c>
      <c r="C8" s="7" t="s">
        <v>15</v>
      </c>
      <c r="D8" s="8" t="s">
        <v>9</v>
      </c>
      <c r="E8" s="9" t="n">
        <f aca="false">IFERROR(VLOOKUP(D8,Bewertung!$A$2:$B$8,2,0),0)</f>
        <v>0</v>
      </c>
    </row>
    <row r="9" customFormat="false" ht="56" hidden="false" customHeight="true" outlineLevel="0" collapsed="false">
      <c r="A9" s="5"/>
      <c r="B9" s="6"/>
      <c r="C9" s="7" t="s">
        <v>16</v>
      </c>
      <c r="D9" s="8" t="s">
        <v>9</v>
      </c>
      <c r="E9" s="9" t="n">
        <f aca="false">IFERROR(VLOOKUP(D9,Bewertung!$A$2:$B$8,2,0),0)</f>
        <v>0</v>
      </c>
    </row>
    <row r="10" customFormat="false" ht="42.95" hidden="false" customHeight="true" outlineLevel="0" collapsed="false">
      <c r="A10" s="5"/>
      <c r="B10" s="6" t="s">
        <v>17</v>
      </c>
      <c r="C10" s="7" t="s">
        <v>18</v>
      </c>
      <c r="D10" s="8" t="s">
        <v>9</v>
      </c>
      <c r="E10" s="9" t="n">
        <f aca="false">IFERROR(VLOOKUP(D10,Bewertung!$A$2:$B$8,2,0),0)</f>
        <v>0</v>
      </c>
    </row>
    <row r="11" customFormat="false" ht="29.85" hidden="false" customHeight="true" outlineLevel="0" collapsed="false">
      <c r="A11" s="5"/>
      <c r="B11" s="10"/>
      <c r="C11" s="7" t="s">
        <v>19</v>
      </c>
      <c r="D11" s="8" t="s">
        <v>9</v>
      </c>
      <c r="E11" s="9" t="n">
        <f aca="false">IFERROR(VLOOKUP(D11,Bewertung!$A$2:$B$8,2,0),0)</f>
        <v>0</v>
      </c>
    </row>
    <row r="12" customFormat="false" ht="29.85" hidden="false" customHeight="true" outlineLevel="0" collapsed="false">
      <c r="A12" s="11"/>
      <c r="B12" s="12"/>
      <c r="C12" s="13" t="s">
        <v>20</v>
      </c>
      <c r="D12" s="12"/>
      <c r="E12" s="14" t="n">
        <f aca="false">IFERROR(AVERAGEIF(E4:E11,"&gt;0"),0)</f>
        <v>0</v>
      </c>
    </row>
    <row r="13" customFormat="false" ht="24.65" hidden="false" customHeight="true" outlineLevel="0" collapsed="false">
      <c r="A13" s="15"/>
      <c r="B13" s="15"/>
      <c r="C13" s="15"/>
      <c r="D13" s="15"/>
      <c r="E13" s="15"/>
    </row>
    <row r="14" customFormat="false" ht="42.95" hidden="false" customHeight="true" outlineLevel="0" collapsed="false">
      <c r="A14" s="5" t="s">
        <v>21</v>
      </c>
      <c r="B14" s="6" t="s">
        <v>22</v>
      </c>
      <c r="C14" s="7" t="s">
        <v>23</v>
      </c>
      <c r="D14" s="8" t="s">
        <v>9</v>
      </c>
      <c r="E14" s="9" t="n">
        <f aca="false">IFERROR(VLOOKUP(D14,Bewertung!$A$2:$B$8,2,0),0)</f>
        <v>0</v>
      </c>
    </row>
    <row r="15" customFormat="false" ht="42.95" hidden="false" customHeight="true" outlineLevel="0" collapsed="false">
      <c r="A15" s="5"/>
      <c r="B15" s="6"/>
      <c r="C15" s="7" t="s">
        <v>24</v>
      </c>
      <c r="D15" s="8" t="s">
        <v>9</v>
      </c>
      <c r="E15" s="9" t="n">
        <f aca="false">IFERROR(VLOOKUP(D15,Bewertung!$A$2:$B$8,2,0),0)</f>
        <v>0</v>
      </c>
    </row>
    <row r="16" customFormat="false" ht="29.85" hidden="false" customHeight="true" outlineLevel="0" collapsed="false">
      <c r="A16" s="5"/>
      <c r="B16" s="6" t="s">
        <v>25</v>
      </c>
      <c r="C16" s="7" t="s">
        <v>26</v>
      </c>
      <c r="D16" s="8" t="s">
        <v>9</v>
      </c>
      <c r="E16" s="9" t="n">
        <f aca="false">IFERROR(VLOOKUP(D16,Bewertung!$A$2:$B$8,2,0),0)</f>
        <v>0</v>
      </c>
    </row>
    <row r="17" customFormat="false" ht="42.95" hidden="false" customHeight="true" outlineLevel="0" collapsed="false">
      <c r="A17" s="5"/>
      <c r="B17" s="6"/>
      <c r="C17" s="7" t="s">
        <v>27</v>
      </c>
      <c r="D17" s="8" t="s">
        <v>9</v>
      </c>
      <c r="E17" s="9" t="n">
        <f aca="false">IFERROR(VLOOKUP(D17,Bewertung!$A$2:$B$8,2,0),0)</f>
        <v>0</v>
      </c>
    </row>
    <row r="18" customFormat="false" ht="71.9" hidden="false" customHeight="false" outlineLevel="0" collapsed="false">
      <c r="A18" s="5"/>
      <c r="B18" s="6" t="s">
        <v>28</v>
      </c>
      <c r="C18" s="7" t="s">
        <v>29</v>
      </c>
      <c r="D18" s="8" t="s">
        <v>9</v>
      </c>
      <c r="E18" s="9" t="n">
        <f aca="false">IFERROR(VLOOKUP(D18,Bewertung!$A$2:$B$8,2,0),0)</f>
        <v>0</v>
      </c>
    </row>
    <row r="19" customFormat="false" ht="57.5" hidden="false" customHeight="false" outlineLevel="0" collapsed="false">
      <c r="A19" s="5"/>
      <c r="B19" s="6"/>
      <c r="C19" s="7" t="s">
        <v>30</v>
      </c>
      <c r="D19" s="8" t="s">
        <v>9</v>
      </c>
      <c r="E19" s="9" t="n">
        <f aca="false">IFERROR(VLOOKUP(D19,Bewertung!$A$2:$B$8,2,0),0)</f>
        <v>0</v>
      </c>
    </row>
    <row r="20" customFormat="false" ht="56" hidden="false" customHeight="true" outlineLevel="0" collapsed="false">
      <c r="A20" s="5"/>
      <c r="B20" s="6" t="s">
        <v>31</v>
      </c>
      <c r="C20" s="7" t="s">
        <v>32</v>
      </c>
      <c r="D20" s="8" t="s">
        <v>9</v>
      </c>
      <c r="E20" s="9" t="n">
        <f aca="false">IFERROR(VLOOKUP(D20,Bewertung!$A$2:$B$8,2,0),0)</f>
        <v>0</v>
      </c>
    </row>
    <row r="21" customFormat="false" ht="42.95" hidden="false" customHeight="true" outlineLevel="0" collapsed="false">
      <c r="A21" s="5"/>
      <c r="B21" s="10"/>
      <c r="C21" s="7" t="s">
        <v>33</v>
      </c>
      <c r="D21" s="8" t="s">
        <v>9</v>
      </c>
      <c r="E21" s="9" t="n">
        <f aca="false">IFERROR(VLOOKUP(D21,Bewertung!$A$2:$B$8,2,0),0)</f>
        <v>0</v>
      </c>
    </row>
    <row r="22" customFormat="false" ht="42.95" hidden="false" customHeight="true" outlineLevel="0" collapsed="false">
      <c r="A22" s="11"/>
      <c r="B22" s="12"/>
      <c r="C22" s="13" t="s">
        <v>34</v>
      </c>
      <c r="D22" s="12"/>
      <c r="E22" s="14" t="n">
        <f aca="false">IFERROR(AVERAGEIF(E14:E21,"&gt;0"),0)</f>
        <v>0</v>
      </c>
    </row>
    <row r="23" customFormat="false" ht="24.65" hidden="false" customHeight="true" outlineLevel="0" collapsed="false">
      <c r="A23" s="15"/>
      <c r="B23" s="15"/>
      <c r="C23" s="15"/>
      <c r="D23" s="15"/>
      <c r="E23" s="15"/>
    </row>
    <row r="24" customFormat="false" ht="42.95" hidden="false" customHeight="true" outlineLevel="0" collapsed="false">
      <c r="A24" s="5" t="s">
        <v>35</v>
      </c>
      <c r="B24" s="6" t="s">
        <v>36</v>
      </c>
      <c r="C24" s="7" t="s">
        <v>37</v>
      </c>
      <c r="D24" s="8" t="s">
        <v>9</v>
      </c>
      <c r="E24" s="9" t="n">
        <f aca="false">IFERROR(VLOOKUP(D24,Bewertung!$A$2:$B$8,2,0),0)</f>
        <v>0</v>
      </c>
    </row>
    <row r="25" customFormat="false" ht="42.95" hidden="false" customHeight="true" outlineLevel="0" collapsed="false">
      <c r="A25" s="5"/>
      <c r="B25" s="6"/>
      <c r="C25" s="7" t="s">
        <v>38</v>
      </c>
      <c r="D25" s="8" t="s">
        <v>9</v>
      </c>
      <c r="E25" s="9" t="n">
        <f aca="false">IFERROR(VLOOKUP(D25,Bewertung!$A$2:$B$8,2,0),0)</f>
        <v>0</v>
      </c>
    </row>
    <row r="26" customFormat="false" ht="17.85" hidden="false" customHeight="true" outlineLevel="0" collapsed="false">
      <c r="A26" s="5"/>
      <c r="B26" s="6" t="s">
        <v>39</v>
      </c>
      <c r="C26" s="7" t="s">
        <v>40</v>
      </c>
      <c r="D26" s="8" t="s">
        <v>9</v>
      </c>
      <c r="E26" s="9" t="n">
        <f aca="false">IFERROR(VLOOKUP(D26,Bewertung!$A$2:$B$8,2,0),0)</f>
        <v>0</v>
      </c>
    </row>
    <row r="27" customFormat="false" ht="29.85" hidden="false" customHeight="true" outlineLevel="0" collapsed="false">
      <c r="A27" s="5"/>
      <c r="B27" s="6"/>
      <c r="C27" s="7" t="s">
        <v>41</v>
      </c>
      <c r="D27" s="8" t="s">
        <v>9</v>
      </c>
      <c r="E27" s="9" t="n">
        <f aca="false">IFERROR(VLOOKUP(D27,Bewertung!$A$2:$B$8,2,0),0)</f>
        <v>0</v>
      </c>
    </row>
    <row r="28" customFormat="false" ht="29.85" hidden="false" customHeight="true" outlineLevel="0" collapsed="false">
      <c r="A28" s="5"/>
      <c r="B28" s="6" t="s">
        <v>42</v>
      </c>
      <c r="C28" s="7" t="s">
        <v>43</v>
      </c>
      <c r="D28" s="8" t="s">
        <v>9</v>
      </c>
      <c r="E28" s="9" t="n">
        <f aca="false">IFERROR(VLOOKUP(D28,Bewertung!$A$2:$B$8,2,0),0)</f>
        <v>0</v>
      </c>
    </row>
    <row r="29" customFormat="false" ht="29.85" hidden="false" customHeight="true" outlineLevel="0" collapsed="false">
      <c r="A29" s="5"/>
      <c r="B29" s="6"/>
      <c r="C29" s="7" t="s">
        <v>44</v>
      </c>
      <c r="D29" s="8" t="s">
        <v>9</v>
      </c>
      <c r="E29" s="9" t="n">
        <f aca="false">IFERROR(VLOOKUP(D29,Bewertung!$A$2:$B$8,2,0),0)</f>
        <v>0</v>
      </c>
    </row>
    <row r="30" customFormat="false" ht="42.95" hidden="false" customHeight="true" outlineLevel="0" collapsed="false">
      <c r="A30" s="5"/>
      <c r="B30" s="6" t="s">
        <v>45</v>
      </c>
      <c r="C30" s="7" t="s">
        <v>46</v>
      </c>
      <c r="D30" s="8" t="s">
        <v>9</v>
      </c>
      <c r="E30" s="9" t="n">
        <f aca="false">IFERROR(VLOOKUP(D30,Bewertung!$A$2:$B$8,2,0),0)</f>
        <v>0</v>
      </c>
    </row>
    <row r="31" customFormat="false" ht="42.95" hidden="false" customHeight="true" outlineLevel="0" collapsed="false">
      <c r="A31" s="5"/>
      <c r="B31" s="6"/>
      <c r="C31" s="7" t="s">
        <v>47</v>
      </c>
      <c r="D31" s="8" t="s">
        <v>9</v>
      </c>
      <c r="E31" s="9" t="n">
        <f aca="false">IFERROR(VLOOKUP(D31,Bewertung!$A$2:$B$8,2,0),0)</f>
        <v>0</v>
      </c>
    </row>
    <row r="32" customFormat="false" ht="42.95" hidden="false" customHeight="true" outlineLevel="0" collapsed="false">
      <c r="A32" s="11"/>
      <c r="B32" s="12"/>
      <c r="C32" s="13" t="s">
        <v>48</v>
      </c>
      <c r="D32" s="12"/>
      <c r="E32" s="14" t="n">
        <f aca="false">IFERROR(AVERAGEIF(E24:E31,"&gt;0"),0)</f>
        <v>0</v>
      </c>
    </row>
    <row r="33" customFormat="false" ht="24.65" hidden="false" customHeight="true" outlineLevel="0" collapsed="false">
      <c r="A33" s="15"/>
      <c r="B33" s="15"/>
      <c r="C33" s="15"/>
      <c r="D33" s="15"/>
      <c r="E33" s="15"/>
    </row>
    <row r="34" customFormat="false" ht="29.85" hidden="false" customHeight="true" outlineLevel="0" collapsed="false">
      <c r="A34" s="5" t="s">
        <v>49</v>
      </c>
      <c r="B34" s="6" t="s">
        <v>50</v>
      </c>
      <c r="C34" s="7" t="s">
        <v>51</v>
      </c>
      <c r="D34" s="8" t="s">
        <v>9</v>
      </c>
      <c r="E34" s="9" t="n">
        <f aca="false">IFERROR(VLOOKUP(D34,Bewertung!$A$2:$B$8,2,0),0)</f>
        <v>0</v>
      </c>
    </row>
    <row r="35" customFormat="false" ht="29.85" hidden="false" customHeight="true" outlineLevel="0" collapsed="false">
      <c r="A35" s="5"/>
      <c r="B35" s="6"/>
      <c r="C35" s="7" t="s">
        <v>52</v>
      </c>
      <c r="D35" s="8" t="s">
        <v>9</v>
      </c>
      <c r="E35" s="9" t="n">
        <f aca="false">IFERROR(VLOOKUP(D35,Bewertung!$A$2:$B$8,2,0),0)</f>
        <v>0</v>
      </c>
    </row>
    <row r="36" customFormat="false" ht="42.95" hidden="false" customHeight="true" outlineLevel="0" collapsed="false">
      <c r="A36" s="5"/>
      <c r="B36" s="6" t="s">
        <v>53</v>
      </c>
      <c r="C36" s="7" t="s">
        <v>54</v>
      </c>
      <c r="D36" s="8" t="s">
        <v>9</v>
      </c>
      <c r="E36" s="9" t="n">
        <f aca="false">IFERROR(VLOOKUP(D36,Bewertung!$A$2:$B$8,2,0),0)</f>
        <v>0</v>
      </c>
    </row>
    <row r="37" customFormat="false" ht="42.95" hidden="false" customHeight="true" outlineLevel="0" collapsed="false">
      <c r="A37" s="5"/>
      <c r="B37" s="6"/>
      <c r="C37" s="7" t="s">
        <v>55</v>
      </c>
      <c r="D37" s="8" t="s">
        <v>9</v>
      </c>
      <c r="E37" s="9" t="n">
        <f aca="false">IFERROR(VLOOKUP(D37,Bewertung!$A$2:$B$8,2,0),0)</f>
        <v>0</v>
      </c>
    </row>
    <row r="38" customFormat="false" ht="56" hidden="false" customHeight="true" outlineLevel="0" collapsed="false">
      <c r="A38" s="5"/>
      <c r="B38" s="6" t="s">
        <v>56</v>
      </c>
      <c r="C38" s="7" t="s">
        <v>57</v>
      </c>
      <c r="D38" s="8" t="s">
        <v>9</v>
      </c>
      <c r="E38" s="9" t="n">
        <f aca="false">IFERROR(VLOOKUP(D38,Bewertung!$A$2:$B$8,2,0),0)</f>
        <v>0</v>
      </c>
    </row>
    <row r="39" customFormat="false" ht="56" hidden="false" customHeight="true" outlineLevel="0" collapsed="false">
      <c r="A39" s="5"/>
      <c r="B39" s="6" t="s">
        <v>58</v>
      </c>
      <c r="C39" s="7" t="s">
        <v>59</v>
      </c>
      <c r="D39" s="8" t="s">
        <v>9</v>
      </c>
      <c r="E39" s="9" t="n">
        <f aca="false">IFERROR(VLOOKUP(D39,Bewertung!$A$2:$B$8,2,0),0)</f>
        <v>0</v>
      </c>
    </row>
    <row r="40" customFormat="false" ht="29.85" hidden="false" customHeight="true" outlineLevel="0" collapsed="false">
      <c r="A40" s="5"/>
      <c r="B40" s="6" t="s">
        <v>60</v>
      </c>
      <c r="C40" s="7" t="s">
        <v>61</v>
      </c>
      <c r="D40" s="8" t="s">
        <v>9</v>
      </c>
      <c r="E40" s="9" t="n">
        <f aca="false">IFERROR(VLOOKUP(D40,Bewertung!$A$2:$B$8,2,0),0)</f>
        <v>0</v>
      </c>
    </row>
    <row r="41" customFormat="false" ht="29.85" hidden="false" customHeight="true" outlineLevel="0" collapsed="false">
      <c r="A41" s="5"/>
      <c r="B41" s="6"/>
      <c r="C41" s="7" t="s">
        <v>62</v>
      </c>
      <c r="D41" s="8" t="s">
        <v>9</v>
      </c>
      <c r="E41" s="9" t="n">
        <f aca="false">IFERROR(VLOOKUP(D41,Bewertung!$A$2:$B$8,2,0),0)</f>
        <v>0</v>
      </c>
    </row>
    <row r="42" customFormat="false" ht="29.85" hidden="false" customHeight="true" outlineLevel="0" collapsed="false">
      <c r="A42" s="11"/>
      <c r="B42" s="12"/>
      <c r="C42" s="13" t="s">
        <v>63</v>
      </c>
      <c r="D42" s="12"/>
      <c r="E42" s="14" t="n">
        <f aca="false">IFERROR(AVERAGEIF(E34:E41,"&gt;0"),0)</f>
        <v>0</v>
      </c>
    </row>
    <row r="43" customFormat="false" ht="24.65" hidden="false" customHeight="true" outlineLevel="0" collapsed="false">
      <c r="A43" s="15"/>
      <c r="B43" s="15"/>
      <c r="C43" s="15"/>
      <c r="D43" s="15"/>
      <c r="E43" s="15"/>
    </row>
    <row r="44" customFormat="false" ht="22.6" hidden="false" customHeight="true" outlineLevel="0" collapsed="false">
      <c r="A44" s="5" t="s">
        <v>64</v>
      </c>
      <c r="B44" s="0"/>
      <c r="C44" s="7"/>
      <c r="D44" s="10"/>
      <c r="E44" s="10"/>
    </row>
    <row r="45" customFormat="false" ht="40.05" hidden="false" customHeight="true" outlineLevel="0" collapsed="false">
      <c r="A45" s="16" t="s">
        <v>65</v>
      </c>
      <c r="B45" s="16"/>
      <c r="C45" s="16"/>
      <c r="D45" s="16"/>
      <c r="E45" s="16"/>
    </row>
    <row r="46" customFormat="false" ht="38" hidden="false" customHeight="true" outlineLevel="0" collapsed="false">
      <c r="A46" s="16" t="s">
        <v>66</v>
      </c>
      <c r="B46" s="16"/>
      <c r="C46" s="16"/>
      <c r="D46" s="16"/>
      <c r="E46" s="16"/>
    </row>
    <row r="47" customFormat="false" ht="20.2" hidden="false" customHeight="true" outlineLevel="0" collapsed="false">
      <c r="A47" s="5"/>
      <c r="B47" s="6"/>
      <c r="C47" s="17"/>
      <c r="D47" s="17"/>
      <c r="E47" s="6" t="s">
        <v>5</v>
      </c>
    </row>
    <row r="48" customFormat="false" ht="20.2" hidden="false" customHeight="true" outlineLevel="0" collapsed="false">
      <c r="A48" s="10"/>
      <c r="B48" s="18" t="s">
        <v>67</v>
      </c>
      <c r="C48" s="19" t="s">
        <v>68</v>
      </c>
      <c r="D48" s="19"/>
      <c r="E48" s="9"/>
    </row>
    <row r="49" customFormat="false" ht="20.2" hidden="false" customHeight="true" outlineLevel="0" collapsed="false">
      <c r="A49" s="5"/>
      <c r="B49" s="18" t="s">
        <v>69</v>
      </c>
      <c r="C49" s="19" t="s">
        <v>70</v>
      </c>
      <c r="D49" s="19"/>
      <c r="E49" s="9"/>
    </row>
    <row r="50" customFormat="false" ht="20.2" hidden="false" customHeight="true" outlineLevel="0" collapsed="false">
      <c r="A50" s="5"/>
      <c r="B50" s="18" t="s">
        <v>71</v>
      </c>
      <c r="C50" s="19" t="s">
        <v>72</v>
      </c>
      <c r="D50" s="19"/>
      <c r="E50" s="9"/>
    </row>
    <row r="51" customFormat="false" ht="20.2" hidden="false" customHeight="true" outlineLevel="0" collapsed="false">
      <c r="A51" s="5"/>
      <c r="B51" s="18" t="s">
        <v>73</v>
      </c>
      <c r="C51" s="19" t="s">
        <v>74</v>
      </c>
      <c r="D51" s="19"/>
      <c r="E51" s="9"/>
    </row>
    <row r="52" customFormat="false" ht="20.2" hidden="false" customHeight="true" outlineLevel="0" collapsed="false">
      <c r="A52" s="5"/>
      <c r="B52" s="18" t="s">
        <v>75</v>
      </c>
      <c r="C52" s="19" t="s">
        <v>76</v>
      </c>
      <c r="D52" s="19"/>
      <c r="E52" s="9"/>
    </row>
    <row r="53" customFormat="false" ht="20.2" hidden="false" customHeight="true" outlineLevel="0" collapsed="false">
      <c r="A53" s="5"/>
      <c r="B53" s="18" t="s">
        <v>77</v>
      </c>
      <c r="C53" s="19" t="s">
        <v>78</v>
      </c>
      <c r="D53" s="19"/>
      <c r="E53" s="9"/>
    </row>
    <row r="54" customFormat="false" ht="20.2" hidden="false" customHeight="true" outlineLevel="0" collapsed="false">
      <c r="A54" s="5"/>
      <c r="B54" s="18" t="s">
        <v>79</v>
      </c>
      <c r="C54" s="19"/>
      <c r="D54" s="19"/>
      <c r="E54" s="9"/>
    </row>
    <row r="55" customFormat="false" ht="20.2" hidden="false" customHeight="true" outlineLevel="0" collapsed="false">
      <c r="A55" s="5"/>
      <c r="B55" s="18" t="s">
        <v>80</v>
      </c>
      <c r="C55" s="19"/>
      <c r="D55" s="19"/>
      <c r="E55" s="9"/>
    </row>
    <row r="56" customFormat="false" ht="20.2" hidden="false" customHeight="true" outlineLevel="0" collapsed="false">
      <c r="A56" s="11"/>
      <c r="B56" s="12"/>
      <c r="C56" s="13" t="s">
        <v>81</v>
      </c>
      <c r="D56" s="12"/>
      <c r="E56" s="14" t="n">
        <f aca="false">IFERROR(AVERAGEIF(E48:E55,"&gt;0"),0)</f>
        <v>0</v>
      </c>
    </row>
    <row r="57" customFormat="false" ht="24.65" hidden="false" customHeight="true" outlineLevel="0" collapsed="false">
      <c r="A57" s="15"/>
      <c r="B57" s="15"/>
      <c r="C57" s="15"/>
      <c r="D57" s="15"/>
      <c r="E57" s="15"/>
    </row>
    <row r="58" customFormat="false" ht="43.15" hidden="false" customHeight="false" outlineLevel="0" collapsed="false">
      <c r="A58" s="5" t="s">
        <v>82</v>
      </c>
      <c r="B58" s="6" t="s">
        <v>83</v>
      </c>
      <c r="C58" s="7" t="s">
        <v>84</v>
      </c>
      <c r="D58" s="8" t="s">
        <v>9</v>
      </c>
      <c r="E58" s="9" t="n">
        <f aca="false">IFERROR(VLOOKUP(D58,Bewertung!$A$2:$B$8,2,0),0)</f>
        <v>0</v>
      </c>
    </row>
    <row r="59" customFormat="false" ht="42.95" hidden="false" customHeight="true" outlineLevel="0" collapsed="false">
      <c r="A59" s="5"/>
      <c r="B59" s="6"/>
      <c r="C59" s="7" t="s">
        <v>85</v>
      </c>
      <c r="D59" s="8" t="s">
        <v>9</v>
      </c>
      <c r="E59" s="9" t="n">
        <f aca="false">IFERROR(VLOOKUP(D59,Bewertung!$A$2:$B$8,2,0),0)</f>
        <v>0</v>
      </c>
    </row>
    <row r="60" customFormat="false" ht="42.95" hidden="false" customHeight="true" outlineLevel="0" collapsed="false">
      <c r="A60" s="5"/>
      <c r="B60" s="6" t="s">
        <v>86</v>
      </c>
      <c r="C60" s="7" t="s">
        <v>87</v>
      </c>
      <c r="D60" s="8" t="s">
        <v>9</v>
      </c>
      <c r="E60" s="9" t="n">
        <f aca="false">IFERROR(VLOOKUP(D60,Bewertung!$A$2:$B$8,2,0),0)</f>
        <v>0</v>
      </c>
    </row>
    <row r="61" customFormat="false" ht="29.85" hidden="false" customHeight="true" outlineLevel="0" collapsed="false">
      <c r="A61" s="5"/>
      <c r="B61" s="6"/>
      <c r="C61" s="7" t="s">
        <v>88</v>
      </c>
      <c r="D61" s="8" t="s">
        <v>9</v>
      </c>
      <c r="E61" s="9" t="n">
        <f aca="false">IFERROR(VLOOKUP(D61,Bewertung!$A$2:$B$8,2,0),0)</f>
        <v>0</v>
      </c>
    </row>
    <row r="62" customFormat="false" ht="42.95" hidden="false" customHeight="true" outlineLevel="0" collapsed="false">
      <c r="A62" s="5"/>
      <c r="B62" s="6" t="s">
        <v>89</v>
      </c>
      <c r="C62" s="7" t="s">
        <v>90</v>
      </c>
      <c r="D62" s="8" t="s">
        <v>9</v>
      </c>
      <c r="E62" s="9" t="n">
        <f aca="false">IFERROR(VLOOKUP(D62,Bewertung!$A$2:$B$8,2,0),0)</f>
        <v>0</v>
      </c>
    </row>
    <row r="63" customFormat="false" ht="29.85" hidden="false" customHeight="true" outlineLevel="0" collapsed="false">
      <c r="A63" s="5"/>
      <c r="B63" s="6"/>
      <c r="C63" s="7" t="s">
        <v>91</v>
      </c>
      <c r="D63" s="8" t="s">
        <v>9</v>
      </c>
      <c r="E63" s="9" t="n">
        <f aca="false">IFERROR(VLOOKUP(D63,Bewertung!$A$2:$B$8,2,0),0)</f>
        <v>0</v>
      </c>
    </row>
    <row r="64" customFormat="false" ht="57.5" hidden="false" customHeight="false" outlineLevel="0" collapsed="false">
      <c r="A64" s="5"/>
      <c r="B64" s="6" t="s">
        <v>92</v>
      </c>
      <c r="C64" s="7" t="s">
        <v>93</v>
      </c>
      <c r="D64" s="8" t="s">
        <v>9</v>
      </c>
      <c r="E64" s="9" t="n">
        <f aca="false">IFERROR(VLOOKUP(D64,Bewertung!$A$2:$B$8,2,0),0)</f>
        <v>0</v>
      </c>
    </row>
    <row r="65" customFormat="false" ht="43.15" hidden="false" customHeight="false" outlineLevel="0" collapsed="false">
      <c r="A65" s="5"/>
      <c r="B65" s="6"/>
      <c r="C65" s="7" t="s">
        <v>94</v>
      </c>
      <c r="D65" s="8" t="s">
        <v>9</v>
      </c>
      <c r="E65" s="9" t="n">
        <f aca="false">IFERROR(VLOOKUP(D65,Bewertung!$A$2:$B$8,2,0),0)</f>
        <v>0</v>
      </c>
    </row>
    <row r="66" customFormat="false" ht="29.85" hidden="false" customHeight="true" outlineLevel="0" collapsed="false">
      <c r="A66" s="11"/>
      <c r="B66" s="12"/>
      <c r="C66" s="13" t="s">
        <v>95</v>
      </c>
      <c r="D66" s="12"/>
      <c r="E66" s="14" t="n">
        <f aca="false">IFERROR(AVERAGEIF(E58:E65,"&gt;0"),0)</f>
        <v>0</v>
      </c>
    </row>
    <row r="67" customFormat="false" ht="24.65" hidden="false" customHeight="true" outlineLevel="0" collapsed="false">
      <c r="A67" s="15"/>
      <c r="B67" s="15"/>
      <c r="C67" s="15"/>
      <c r="D67" s="15"/>
      <c r="E67" s="15"/>
    </row>
    <row r="68" customFormat="false" ht="42.95" hidden="false" customHeight="true" outlineLevel="0" collapsed="false">
      <c r="A68" s="5" t="s">
        <v>96</v>
      </c>
      <c r="B68" s="6" t="s">
        <v>97</v>
      </c>
      <c r="C68" s="7" t="s">
        <v>98</v>
      </c>
      <c r="D68" s="8" t="s">
        <v>9</v>
      </c>
      <c r="E68" s="9" t="n">
        <f aca="false">IFERROR(VLOOKUP(D68,Bewertung!$A$2:$B$8,2,0),0)</f>
        <v>0</v>
      </c>
    </row>
    <row r="69" customFormat="false" ht="56" hidden="false" customHeight="true" outlineLevel="0" collapsed="false">
      <c r="A69" s="5"/>
      <c r="B69" s="6"/>
      <c r="C69" s="7" t="s">
        <v>99</v>
      </c>
      <c r="D69" s="8" t="s">
        <v>9</v>
      </c>
      <c r="E69" s="9" t="n">
        <f aca="false">IFERROR(VLOOKUP(D69,Bewertung!$A$2:$B$8,2,0),0)</f>
        <v>0</v>
      </c>
    </row>
    <row r="70" customFormat="false" ht="29.85" hidden="false" customHeight="true" outlineLevel="0" collapsed="false">
      <c r="A70" s="5"/>
      <c r="B70" s="6" t="s">
        <v>100</v>
      </c>
      <c r="C70" s="7" t="s">
        <v>101</v>
      </c>
      <c r="D70" s="8" t="s">
        <v>9</v>
      </c>
      <c r="E70" s="9" t="n">
        <f aca="false">IFERROR(VLOOKUP(D70,Bewertung!$A$2:$B$8,2,0),0)</f>
        <v>0</v>
      </c>
    </row>
    <row r="71" customFormat="false" ht="42.95" hidden="false" customHeight="true" outlineLevel="0" collapsed="false">
      <c r="A71" s="20"/>
      <c r="B71" s="6"/>
      <c r="C71" s="7" t="s">
        <v>102</v>
      </c>
      <c r="D71" s="8" t="s">
        <v>9</v>
      </c>
      <c r="E71" s="9" t="n">
        <f aca="false">IFERROR(VLOOKUP(D71,Bewertung!$A$2:$B$8,2,0),0)</f>
        <v>0</v>
      </c>
    </row>
    <row r="72" customFormat="false" ht="29.85" hidden="false" customHeight="true" outlineLevel="0" collapsed="false">
      <c r="A72" s="20"/>
      <c r="B72" s="6" t="s">
        <v>103</v>
      </c>
      <c r="C72" s="7" t="s">
        <v>104</v>
      </c>
      <c r="D72" s="8" t="s">
        <v>9</v>
      </c>
      <c r="E72" s="9" t="n">
        <f aca="false">IFERROR(VLOOKUP(D72,Bewertung!$A$2:$B$8,2,0),0)</f>
        <v>0</v>
      </c>
    </row>
    <row r="73" customFormat="false" ht="29.85" hidden="false" customHeight="true" outlineLevel="0" collapsed="false">
      <c r="A73" s="20"/>
      <c r="B73" s="6"/>
      <c r="C73" s="21" t="s">
        <v>105</v>
      </c>
      <c r="D73" s="8" t="s">
        <v>9</v>
      </c>
      <c r="E73" s="9" t="n">
        <f aca="false">IFERROR(VLOOKUP(D73,Bewertung!$A$2:$B$8,2,0),0)</f>
        <v>0</v>
      </c>
    </row>
    <row r="74" customFormat="false" ht="29.85" hidden="false" customHeight="true" outlineLevel="0" collapsed="false">
      <c r="A74" s="20"/>
      <c r="B74" s="6" t="s">
        <v>106</v>
      </c>
      <c r="C74" s="7" t="s">
        <v>107</v>
      </c>
      <c r="D74" s="8" t="s">
        <v>9</v>
      </c>
      <c r="E74" s="9" t="n">
        <f aca="false">IFERROR(VLOOKUP(D74,Bewertung!$A$2:$B$8,2,0),0)</f>
        <v>0</v>
      </c>
    </row>
    <row r="75" customFormat="false" ht="42.95" hidden="false" customHeight="true" outlineLevel="0" collapsed="false">
      <c r="A75" s="20"/>
      <c r="B75" s="6"/>
      <c r="C75" s="7" t="s">
        <v>108</v>
      </c>
      <c r="D75" s="8" t="s">
        <v>9</v>
      </c>
      <c r="E75" s="9" t="n">
        <f aca="false">IFERROR(VLOOKUP(D75,Bewertung!$A$2:$B$8,2,0),0)</f>
        <v>0</v>
      </c>
    </row>
    <row r="76" customFormat="false" ht="17.85" hidden="false" customHeight="true" outlineLevel="0" collapsed="false">
      <c r="A76" s="11"/>
      <c r="B76" s="12"/>
      <c r="C76" s="13" t="s">
        <v>109</v>
      </c>
      <c r="D76" s="12"/>
      <c r="E76" s="14" t="n">
        <f aca="false">IFERROR(AVERAGEIF(E68:E75,"&gt;0"),0)</f>
        <v>0</v>
      </c>
    </row>
    <row r="77" customFormat="false" ht="55.45" hidden="false" customHeight="true" outlineLevel="0" collapsed="false">
      <c r="A77" s="22"/>
      <c r="B77" s="23"/>
      <c r="C77" s="24"/>
      <c r="D77" s="25"/>
      <c r="E77" s="14"/>
    </row>
    <row r="78" customFormat="false" ht="19.7" hidden="false" customHeight="false" outlineLevel="0" collapsed="false">
      <c r="A78" s="22"/>
      <c r="B78" s="26" t="s">
        <v>110</v>
      </c>
      <c r="C78" s="26"/>
      <c r="D78" s="25"/>
      <c r="E78" s="14"/>
    </row>
    <row r="79" customFormat="false" ht="17.85" hidden="false" customHeight="true" outlineLevel="0" collapsed="false">
      <c r="A79" s="22"/>
      <c r="B79" s="23"/>
      <c r="C79" s="24"/>
      <c r="D79" s="25"/>
      <c r="E79" s="14"/>
    </row>
    <row r="80" customFormat="false" ht="17.85" hidden="false" customHeight="true" outlineLevel="0" collapsed="false">
      <c r="A80" s="22"/>
      <c r="B80" s="23" t="s">
        <v>6</v>
      </c>
      <c r="C80" s="14" t="n">
        <f aca="false">E12</f>
        <v>0</v>
      </c>
      <c r="D80" s="25"/>
      <c r="E80" s="25"/>
    </row>
    <row r="81" customFormat="false" ht="17.85" hidden="false" customHeight="true" outlineLevel="0" collapsed="false">
      <c r="A81" s="22"/>
      <c r="B81" s="23" t="s">
        <v>21</v>
      </c>
      <c r="C81" s="14" t="n">
        <f aca="false">E22</f>
        <v>0</v>
      </c>
      <c r="D81" s="25"/>
      <c r="E81" s="25"/>
    </row>
    <row r="82" customFormat="false" ht="17.85" hidden="false" customHeight="true" outlineLevel="0" collapsed="false">
      <c r="A82" s="22"/>
      <c r="B82" s="23" t="s">
        <v>35</v>
      </c>
      <c r="C82" s="14" t="n">
        <f aca="false">E32</f>
        <v>0</v>
      </c>
      <c r="D82" s="25"/>
      <c r="E82" s="25"/>
    </row>
    <row r="83" customFormat="false" ht="17.85" hidden="false" customHeight="true" outlineLevel="0" collapsed="false">
      <c r="A83" s="22"/>
      <c r="B83" s="23" t="s">
        <v>111</v>
      </c>
      <c r="C83" s="14" t="n">
        <f aca="false">E42</f>
        <v>0</v>
      </c>
      <c r="D83" s="25"/>
      <c r="E83" s="25"/>
    </row>
    <row r="84" customFormat="false" ht="17.85" hidden="false" customHeight="true" outlineLevel="0" collapsed="false">
      <c r="A84" s="22"/>
      <c r="B84" s="23" t="s">
        <v>64</v>
      </c>
      <c r="C84" s="14" t="n">
        <f aca="false">E56</f>
        <v>0</v>
      </c>
      <c r="D84" s="25"/>
      <c r="E84" s="25"/>
    </row>
    <row r="85" customFormat="false" ht="17.85" hidden="false" customHeight="true" outlineLevel="0" collapsed="false">
      <c r="A85" s="22"/>
      <c r="B85" s="23" t="s">
        <v>82</v>
      </c>
      <c r="C85" s="14" t="n">
        <f aca="false">E66</f>
        <v>0</v>
      </c>
      <c r="D85" s="25"/>
      <c r="E85" s="25"/>
    </row>
    <row r="86" customFormat="false" ht="17.85" hidden="false" customHeight="true" outlineLevel="0" collapsed="false">
      <c r="A86" s="22"/>
      <c r="B86" s="23" t="s">
        <v>96</v>
      </c>
      <c r="C86" s="14" t="n">
        <f aca="false">E76</f>
        <v>0</v>
      </c>
      <c r="D86" s="25"/>
      <c r="E86" s="25"/>
    </row>
    <row r="87" customFormat="false" ht="17.85" hidden="false" customHeight="true" outlineLevel="0" collapsed="false">
      <c r="A87" s="22"/>
      <c r="B87" s="23"/>
      <c r="C87" s="24"/>
      <c r="D87" s="25"/>
      <c r="E87" s="25"/>
    </row>
    <row r="88" customFormat="false" ht="17.85" hidden="false" customHeight="true" outlineLevel="0" collapsed="false">
      <c r="A88" s="22"/>
      <c r="B88" s="23" t="s">
        <v>112</v>
      </c>
      <c r="C88" s="24" t="s">
        <v>113</v>
      </c>
      <c r="D88" s="25"/>
      <c r="E88" s="25"/>
    </row>
    <row r="89" customFormat="false" ht="17.85" hidden="false" customHeight="true" outlineLevel="0" collapsed="false">
      <c r="A89" s="22"/>
      <c r="B89" s="23"/>
      <c r="C89" s="24" t="s">
        <v>114</v>
      </c>
      <c r="D89" s="25"/>
      <c r="E89" s="25"/>
    </row>
    <row r="90" customFormat="false" ht="17.85" hidden="false" customHeight="true" outlineLevel="0" collapsed="false">
      <c r="A90" s="22"/>
      <c r="B90" s="23"/>
      <c r="C90" s="24" t="s">
        <v>115</v>
      </c>
      <c r="D90" s="25"/>
      <c r="E90" s="25"/>
    </row>
    <row r="91" customFormat="false" ht="17.85" hidden="false" customHeight="true" outlineLevel="0" collapsed="false">
      <c r="A91" s="22"/>
      <c r="B91" s="23"/>
      <c r="C91" s="24" t="s">
        <v>116</v>
      </c>
      <c r="D91" s="25"/>
      <c r="E91" s="25"/>
    </row>
    <row r="92" customFormat="false" ht="17.85" hidden="false" customHeight="true" outlineLevel="0" collapsed="false">
      <c r="A92" s="22"/>
      <c r="B92" s="23"/>
      <c r="C92" s="24" t="s">
        <v>117</v>
      </c>
      <c r="D92" s="25"/>
      <c r="E92" s="25"/>
    </row>
    <row r="93" customFormat="false" ht="311.3" hidden="false" customHeight="true" outlineLevel="0" collapsed="false">
      <c r="A93" s="27"/>
      <c r="B93" s="27"/>
      <c r="C93" s="27"/>
      <c r="D93" s="27"/>
      <c r="E93" s="27"/>
    </row>
    <row r="94" customFormat="false" ht="28.75" hidden="false" customHeight="true" outlineLevel="0" collapsed="false">
      <c r="A94" s="28" t="s">
        <v>118</v>
      </c>
      <c r="B94" s="28"/>
      <c r="C94" s="28"/>
      <c r="D94" s="28"/>
      <c r="E94" s="28"/>
    </row>
    <row r="95" customFormat="false" ht="42.1" hidden="false" customHeight="true" outlineLevel="0" collapsed="false"/>
    <row r="96" customFormat="false" ht="17.85" hidden="false" customHeight="true" outlineLevel="0" collapsed="false"/>
    <row r="97" customFormat="false" ht="17.85" hidden="false" customHeight="true" outlineLevel="0" collapsed="false"/>
    <row r="98" customFormat="false" ht="17.85" hidden="false" customHeight="true" outlineLevel="0" collapsed="false"/>
    <row r="99" customFormat="false" ht="17.85" hidden="false" customHeight="true" outlineLevel="0" collapsed="false"/>
    <row r="100" customFormat="false" ht="17.85" hidden="false" customHeight="true" outlineLevel="0" collapsed="false"/>
    <row r="101" customFormat="false" ht="17.85" hidden="false" customHeight="true" outlineLevel="0" collapsed="false"/>
    <row r="102" customFormat="false" ht="17.85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e26e" objects="true" scenarios="true"/>
  <mergeCells count="21">
    <mergeCell ref="A1:E1"/>
    <mergeCell ref="A13:E13"/>
    <mergeCell ref="A23:E23"/>
    <mergeCell ref="A33:E33"/>
    <mergeCell ref="A43:E43"/>
    <mergeCell ref="A45:E45"/>
    <mergeCell ref="A46:E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A57:E57"/>
    <mergeCell ref="A67:E67"/>
    <mergeCell ref="B78:C78"/>
    <mergeCell ref="A93:E93"/>
    <mergeCell ref="A94:E94"/>
  </mergeCells>
  <dataValidations count="1">
    <dataValidation allowBlank="true" operator="equal" showDropDown="false" showErrorMessage="true" showInputMessage="false" sqref="D4:D11 D14:D21 D24:D31 D34:D41 D58:D65 D68:D75" type="list">
      <formula1>Bewertung!$A$2:$A$8</formula1>
      <formula2>0</formula2>
    </dataValidation>
  </dataValidations>
  <printOptions headings="false" gridLines="false" gridLinesSet="true" horizontalCentered="false" verticalCentered="false"/>
  <pageMargins left="0.583333333333333" right="0.603472222222222" top="0.352777777777778" bottom="0.690972222222222" header="0.352777777777778" footer="0.274305555555556"/>
  <pageSetup paperSize="9" scale="66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&amp;LEva Stützel - Tel.: 039000-51237
Sieben Linden - D-38489 Beetzendorf
eva.stuetzel@gemeinschatskompass.de&amp;C&amp;"Franklin Gothic Medium,Standard"&amp;7www.gemeinschaftskompass.de
Eine Orientierungshilfe für gemeinschaftliche Projekte&amp;RCreative Commons Licence CC BY 4.0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"/>
  <sheetViews>
    <sheetView showFormulas="false" showGridLines="true" showRowColHeaders="true" showZeros="true" rightToLeft="false" tabSelected="false" showOutlineSymbols="true" defaultGridColor="true" view="normal" topLeftCell="A1" colorId="64" zoomScale="73" zoomScaleNormal="73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22.94"/>
    <col collapsed="false" customWidth="true" hidden="false" outlineLevel="0" max="2" min="2" style="0" width="8.07"/>
    <col collapsed="false" customWidth="false" hidden="false" outlineLevel="0" max="1025" min="3" style="0" width="11.52"/>
  </cols>
  <sheetData>
    <row r="1" customFormat="false" ht="15" hidden="false" customHeight="false" outlineLevel="0" collapsed="false">
      <c r="A1" s="29" t="s">
        <v>4</v>
      </c>
      <c r="B1" s="29" t="s">
        <v>5</v>
      </c>
    </row>
    <row r="2" customFormat="false" ht="15" hidden="false" customHeight="false" outlineLevel="0" collapsed="false">
      <c r="A2" s="2" t="s">
        <v>9</v>
      </c>
      <c r="B2" s="2"/>
    </row>
    <row r="3" customFormat="false" ht="15" hidden="false" customHeight="false" outlineLevel="0" collapsed="false">
      <c r="A3" s="2" t="s">
        <v>119</v>
      </c>
      <c r="B3" s="2" t="n">
        <v>5</v>
      </c>
    </row>
    <row r="4" customFormat="false" ht="15" hidden="false" customHeight="false" outlineLevel="0" collapsed="false">
      <c r="A4" s="2" t="s">
        <v>120</v>
      </c>
      <c r="B4" s="2" t="n">
        <v>4</v>
      </c>
    </row>
    <row r="5" customFormat="false" ht="15" hidden="false" customHeight="false" outlineLevel="0" collapsed="false">
      <c r="A5" s="2" t="s">
        <v>121</v>
      </c>
      <c r="B5" s="2" t="n">
        <v>3</v>
      </c>
    </row>
    <row r="6" customFormat="false" ht="15" hidden="false" customHeight="false" outlineLevel="0" collapsed="false">
      <c r="A6" s="2" t="s">
        <v>122</v>
      </c>
      <c r="B6" s="2" t="n">
        <v>2</v>
      </c>
    </row>
    <row r="7" customFormat="false" ht="15" hidden="false" customHeight="false" outlineLevel="0" collapsed="false">
      <c r="A7" s="2" t="s">
        <v>123</v>
      </c>
      <c r="B7" s="2" t="n">
        <v>1</v>
      </c>
    </row>
    <row r="8" customFormat="false" ht="15" hidden="false" customHeight="false" outlineLevel="0" collapsed="false">
      <c r="A8" s="2" t="s">
        <v>124</v>
      </c>
      <c r="B8" s="2"/>
    </row>
  </sheetData>
  <printOptions headings="false" gridLines="false" gridLinesSet="true" horizontalCentered="false" verticalCentered="false"/>
  <pageMargins left="0.583333333333333" right="0.603472222222222" top="0.352777777777778" bottom="0.690972222222222" header="0.352777777777778" footer="0.274305555555556"/>
  <pageSetup paperSize="9" scale="66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&amp;LEva Stützel - Tel.: 039000-51237
Sieben Linden - D-38489 Beetzendorf
eva.stuetzel@gemeinschatskompass.de&amp;C&amp;"Franklin Gothic Medium,Standard"&amp;7www.gemeinschaftskompass.de
Eine Orientierungshilfe für gemeinschaftliche Projekte&amp;RCreative Commons Licence CC BY 4.0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175</TotalTime>
  <Application>LibreOffice/5.4.5.1$Linux_X86_64 LibreOffice_project/40m0$Build-1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2018-03-07T10:34:09Z</dcterms:created>
  <dc:creator/>
  <dc:description/>
  <dc:language>de-DE</dc:language>
  <cp:lastModifiedBy/>
  <dcterms:modified xsi:type="dcterms:W3CDTF">2018-05-14T19:09:32Z</dcterms:modified>
  <cp:revision>27</cp:revision>
  <dc:subject/>
  <dc:title/>
</cp:coreProperties>
</file>